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8311" sheetId="1" r:id="rId1"/>
  </sheets>
  <definedNames>
    <definedName name="_xlnm.Print_Area" localSheetId="0">КПК1218311!$A$1:$BQ$62</definedName>
  </definedNames>
  <calcPr calcId="125725"/>
</workbook>
</file>

<file path=xl/calcChain.xml><?xml version="1.0" encoding="utf-8"?>
<calcChain xmlns="http://schemas.openxmlformats.org/spreadsheetml/2006/main">
  <c r="AI54" i="1"/>
  <c r="AI51"/>
  <c r="AI48"/>
  <c r="AI45"/>
  <c r="AI55"/>
  <c r="AI52"/>
  <c r="AI49"/>
  <c r="AI46"/>
  <c r="BM56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BM45"/>
  <c r="BH45"/>
  <c r="AY38"/>
  <c r="AY31"/>
  <c r="AY30"/>
  <c r="BE19"/>
</calcChain>
</file>

<file path=xl/sharedStrings.xml><?xml version="1.0" encoding="utf-8"?>
<sst xmlns="http://schemas.openxmlformats.org/spreadsheetml/2006/main" count="164" uniqueCount="97">
  <si>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</si>
  <si>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</si>
  <si>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</si>
  <si>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</si>
  <si>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</si>
  <si>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</si>
  <si>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</si>
  <si>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</si>
  <si>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</si>
  <si>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</si>
  <si>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</si>
  <si>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</si>
  <si>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</si>
  <si>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</si>
  <si>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</si>
  <si>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</si>
  <si>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</si>
  <si>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</si>
  <si>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</si>
  <si>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</si>
  <si>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</si>
  <si>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</si>
  <si>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</si>
  <si>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</si>
  <si>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</si>
  <si>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</si>
  <si>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</si>
  <si>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</si>
  <si>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</si>
  <si>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</si>
  <si>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</si>
  <si>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</si>
  <si>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</si>
  <si>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</si>
  <si>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</si>
  <si>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</si>
  <si>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</si>
  <si>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</si>
  <si>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</si>
  <si>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</si>
  <si>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</si>
  <si>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</si>
  <si>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</si>
  <si>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</si>
  <si>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</si>
  <si>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</si>
  <si>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</si>
  <si>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</si>
  <si>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</si>
  <si>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</si>
  <si>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</si>
  <si>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</si>
  <si>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</si>
  <si>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</si>
  <si>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</si>
  <si>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</si>
  <si>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</si>
  <si>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</si>
  <si>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</si>
  <si>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</si>
  <si>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</si>
  <si>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</si>
  <si>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1457524,59 гривень, у тому числі загального фонду – 0 гривень та спеціального фонду – 1457524,59 гривень</t>
  </si>
  <si>
    <t>Обсяг  бюджетних  призначень/бюджетних  асигнувань  – 1682524,59 гривень, у тому числі загального фонду – 0 гривень та спеціального фонду – 1682524,59 гривень</t>
  </si>
  <si>
    <t>- Конституція України;  Закон України "Про  місцеве самоврядування",  Бюджетний  Кодекс  України,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</t>
  </si>
  <si>
    <t>Розчистка водовідвідних канав</t>
  </si>
  <si>
    <t>Придбання консольного фекального насосного агрегату з пристроєм керування для заміни на каналізаційній госп. Насосній станції</t>
  </si>
  <si>
    <t>Міська цільова програма «Охорона навколишнього природного середовища Ніжинської міської територіальної громади ».</t>
  </si>
  <si>
    <t>Затрат</t>
  </si>
  <si>
    <t>Обсяг видатків на придбання насосу</t>
  </si>
  <si>
    <t>тис.грн.</t>
  </si>
  <si>
    <t>обсяг видатків на розчистку водовідвідних канав</t>
  </si>
  <si>
    <t>Продукту</t>
  </si>
  <si>
    <t>Кількість насосів</t>
  </si>
  <si>
    <t>шт.</t>
  </si>
  <si>
    <t>кількість м.кан очищення водовідвідних канав</t>
  </si>
  <si>
    <t>м.</t>
  </si>
  <si>
    <t>Ефективності</t>
  </si>
  <si>
    <t>Середня вартість одного насосу</t>
  </si>
  <si>
    <t>середня  вартість  м.кан очищення водовідвідних  канав</t>
  </si>
  <si>
    <t>Якості</t>
  </si>
  <si>
    <t>Очікуваний рівень виконання завдання по придбанню</t>
  </si>
  <si>
    <t>відс.</t>
  </si>
  <si>
    <t>Очікуваний рівень виконання завдання</t>
  </si>
  <si>
    <t>1218311</t>
  </si>
  <si>
    <t>Охорона та раціональне використання природних ресурсів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</si>
  <si>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</si>
  <si>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</si>
  <si>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</si>
  <si>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8311</t>
  </si>
  <si>
    <t>місцевого бюджету на 2024  рік</t>
  </si>
  <si>
    <t>0511</t>
  </si>
  <si>
    <t>Орган з питань житлово-комунального господарства</t>
  </si>
  <si>
    <t>32009931</t>
  </si>
  <si>
    <t>2553800000</t>
  </si>
  <si>
    <t xml:space="preserve"> Конституція України;  Закон України "Про  місцеве самоврядування",  Бюджетний  Кодекс  України,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року.</t>
  </si>
  <si>
    <t xml:space="preserve">Порівняні версія паспорту 44 від 2024-11-28   та версія 8 від 2024-02-16  </t>
  </si>
</sst>
</file>

<file path=xl/styles.xml><?xml version="1.0" encoding="utf-8"?>
<styleSheet xmlns="http://schemas.openxmlformats.org/spreadsheetml/2006/main">
  <numFmts count="4">
    <numFmt numFmtId="165" formatCode="_-* #,##0.00\ _₽_-;\-* #,##0.00\ _₽_-;_-* &quot;-&quot;??\ _₽_-;_-@_-"/>
    <numFmt numFmtId="166" formatCode="#0.00"/>
    <numFmt numFmtId="171" formatCode="[Blue]#,##0.00;[Red]\-#,##0.00;#,&quot;-&quot;"/>
    <numFmt numFmtId="172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2" fontId="1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2" fillId="0" borderId="4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72" fontId="0" fillId="0" borderId="1" xfId="0" applyNumberFormat="1" applyFont="1" applyBorder="1" applyAlignment="1">
      <alignment horizontal="center" vertical="center" wrapText="1"/>
    </xf>
    <xf numFmtId="172" fontId="0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17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center" vertical="center" wrapText="1"/>
    </xf>
    <xf numFmtId="171" fontId="18" fillId="0" borderId="4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18" fillId="0" borderId="0" xfId="0" applyFont="1"/>
    <xf numFmtId="49" fontId="18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top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62"/>
  <sheetViews>
    <sheetView tabSelected="1" topLeftCell="A4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69" ht="15.75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9" ht="15.75" customHeight="1">
      <c r="A3" s="84" t="s">
        <v>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9" ht="15.75" customHeight="1">
      <c r="A4" s="84" t="s">
        <v>90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9" ht="22.5" customHeight="1">
      <c r="A5" s="34" t="s">
        <v>96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5"/>
      <c r="BN5" s="35"/>
      <c r="BO5" s="35"/>
      <c r="BP5" s="35"/>
      <c r="BQ5" s="35"/>
    </row>
    <row r="6" spans="1:69" ht="27.95" customHeight="1">
      <c r="A6" s="12" t="s">
        <v>5</v>
      </c>
      <c r="B6" s="152" t="s">
        <v>87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3"/>
      <c r="N6" s="155" t="s">
        <v>92</v>
      </c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4"/>
      <c r="AU6" s="152" t="s">
        <v>93</v>
      </c>
      <c r="AV6" s="86"/>
      <c r="AW6" s="86"/>
      <c r="AX6" s="86"/>
      <c r="AY6" s="86"/>
      <c r="AZ6" s="86"/>
      <c r="BA6" s="86"/>
      <c r="BB6" s="86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85" t="s">
        <v>11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15"/>
      <c r="N7" s="87" t="s">
        <v>12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15"/>
      <c r="AU7" s="85" t="s">
        <v>13</v>
      </c>
      <c r="AV7" s="85"/>
      <c r="AW7" s="85"/>
      <c r="AX7" s="85"/>
      <c r="AY7" s="85"/>
      <c r="AZ7" s="85"/>
      <c r="BA7" s="85"/>
      <c r="BB7" s="85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52" t="s">
        <v>88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13"/>
      <c r="N9" s="155" t="s">
        <v>86</v>
      </c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4"/>
      <c r="AU9" s="152" t="s">
        <v>93</v>
      </c>
      <c r="AV9" s="86"/>
      <c r="AW9" s="86"/>
      <c r="AX9" s="86"/>
      <c r="AY9" s="86"/>
      <c r="AZ9" s="86"/>
      <c r="BA9" s="86"/>
      <c r="BB9" s="86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85" t="s">
        <v>11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15"/>
      <c r="N10" s="87" t="s">
        <v>14</v>
      </c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15"/>
      <c r="AU10" s="85" t="s">
        <v>13</v>
      </c>
      <c r="AV10" s="85"/>
      <c r="AW10" s="85"/>
      <c r="AX10" s="85"/>
      <c r="AY10" s="85"/>
      <c r="AZ10" s="85"/>
      <c r="BA10" s="85"/>
      <c r="BB10" s="85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28.5" customHeight="1">
      <c r="A12" s="12" t="s">
        <v>10</v>
      </c>
      <c r="B12" s="152" t="s">
        <v>84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/>
      <c r="N12" s="152" t="s">
        <v>89</v>
      </c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18"/>
      <c r="AA12" s="152" t="s">
        <v>91</v>
      </c>
      <c r="AB12" s="86"/>
      <c r="AC12" s="86"/>
      <c r="AD12" s="86"/>
      <c r="AE12" s="86"/>
      <c r="AF12" s="86"/>
      <c r="AG12" s="86"/>
      <c r="AH12" s="86"/>
      <c r="AI12" s="86"/>
      <c r="AJ12" s="18"/>
      <c r="AK12" s="153" t="s">
        <v>85</v>
      </c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8"/>
      <c r="BE12" s="152" t="s">
        <v>94</v>
      </c>
      <c r="BF12" s="86"/>
      <c r="BG12" s="86"/>
      <c r="BH12" s="86"/>
      <c r="BI12" s="86"/>
      <c r="BJ12" s="86"/>
      <c r="BK12" s="86"/>
      <c r="BL12" s="86"/>
    </row>
    <row r="13" spans="1:69" ht="23.25" customHeight="1">
      <c r="A13"/>
      <c r="B13" s="85" t="s">
        <v>11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/>
      <c r="N13" s="85" t="s">
        <v>15</v>
      </c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21"/>
      <c r="AA13" s="88" t="s">
        <v>16</v>
      </c>
      <c r="AB13" s="88"/>
      <c r="AC13" s="88"/>
      <c r="AD13" s="88"/>
      <c r="AE13" s="88"/>
      <c r="AF13" s="88"/>
      <c r="AG13" s="88"/>
      <c r="AH13" s="88"/>
      <c r="AI13" s="88"/>
      <c r="AJ13" s="21"/>
      <c r="AK13" s="89" t="s">
        <v>17</v>
      </c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21"/>
      <c r="BE13" s="85" t="s">
        <v>18</v>
      </c>
      <c r="BF13" s="85"/>
      <c r="BG13" s="85"/>
      <c r="BH13" s="85"/>
      <c r="BI13" s="85"/>
      <c r="BJ13" s="85"/>
      <c r="BK13" s="85"/>
      <c r="BL13" s="85"/>
    </row>
    <row r="14" spans="1:69" ht="6.75" customHeight="1"/>
    <row r="15" spans="1:69" ht="15.75" customHeight="1">
      <c r="A15" s="36" t="s">
        <v>23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40"/>
    </row>
    <row r="16" spans="1:69" ht="15.75" customHeight="1">
      <c r="A16" s="50" t="s">
        <v>24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  <c r="V16" s="54" t="s">
        <v>25</v>
      </c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55"/>
      <c r="AQ16" s="47" t="s">
        <v>0</v>
      </c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9"/>
    </row>
    <row r="17" spans="1:79" ht="17.25" customHeight="1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3"/>
      <c r="V17" s="56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9"/>
      <c r="AQ17" s="54" t="s">
        <v>26</v>
      </c>
      <c r="AR17" s="48"/>
      <c r="AS17" s="48"/>
      <c r="AT17" s="48"/>
      <c r="AU17" s="48"/>
      <c r="AV17" s="48"/>
      <c r="AW17" s="49"/>
      <c r="AX17" s="57" t="s">
        <v>27</v>
      </c>
      <c r="AY17" s="58"/>
      <c r="AZ17" s="58"/>
      <c r="BA17" s="58"/>
      <c r="BB17" s="58"/>
      <c r="BC17" s="58"/>
      <c r="BD17" s="59"/>
      <c r="BE17" s="57" t="s">
        <v>28</v>
      </c>
      <c r="BF17" s="58"/>
      <c r="BG17" s="58"/>
      <c r="BH17" s="58"/>
      <c r="BI17" s="58"/>
      <c r="BJ17" s="58"/>
      <c r="BK17" s="58"/>
      <c r="BL17" s="59"/>
    </row>
    <row r="18" spans="1:79" ht="10.5" hidden="1" customHeight="1">
      <c r="A18" s="67" t="s">
        <v>47</v>
      </c>
      <c r="B18" s="68"/>
      <c r="C18" s="68"/>
      <c r="D18" s="68"/>
      <c r="E18" s="68"/>
      <c r="F18" s="68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7"/>
      <c r="V18" s="67" t="s">
        <v>48</v>
      </c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9"/>
      <c r="AQ18" s="94" t="s">
        <v>38</v>
      </c>
      <c r="AR18" s="95"/>
      <c r="AS18" s="95"/>
      <c r="AT18" s="95"/>
      <c r="AU18" s="95"/>
      <c r="AV18" s="95"/>
      <c r="AW18" s="96"/>
      <c r="AX18" s="94" t="s">
        <v>39</v>
      </c>
      <c r="AY18" s="95"/>
      <c r="AZ18" s="95"/>
      <c r="BA18" s="95"/>
      <c r="BB18" s="95"/>
      <c r="BC18" s="95"/>
      <c r="BD18" s="96"/>
      <c r="BE18" s="94" t="s">
        <v>41</v>
      </c>
      <c r="BF18" s="48"/>
      <c r="BG18" s="48"/>
      <c r="BH18" s="48"/>
      <c r="BI18" s="48"/>
      <c r="BJ18" s="48"/>
      <c r="BK18" s="48"/>
      <c r="BL18" s="49"/>
      <c r="CA18" s="1" t="s">
        <v>49</v>
      </c>
    </row>
    <row r="19" spans="1:79" ht="38.25" customHeight="1">
      <c r="A19" s="110" t="s">
        <v>63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2"/>
      <c r="V19" s="110" t="s">
        <v>62</v>
      </c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2"/>
      <c r="AQ19" s="98">
        <v>0</v>
      </c>
      <c r="AR19" s="99"/>
      <c r="AS19" s="99"/>
      <c r="AT19" s="99"/>
      <c r="AU19" s="99"/>
      <c r="AV19" s="99"/>
      <c r="AW19" s="100"/>
      <c r="AX19" s="98">
        <v>-225000</v>
      </c>
      <c r="AY19" s="99"/>
      <c r="AZ19" s="99"/>
      <c r="BA19" s="99"/>
      <c r="BB19" s="99"/>
      <c r="BC19" s="99"/>
      <c r="BD19" s="100"/>
      <c r="BE19" s="98">
        <f>AQ19+AX19</f>
        <v>-225000</v>
      </c>
      <c r="BF19" s="113"/>
      <c r="BG19" s="113"/>
      <c r="BH19" s="113"/>
      <c r="BI19" s="113"/>
      <c r="BJ19" s="113"/>
      <c r="BK19" s="113"/>
      <c r="BL19" s="114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36" t="s">
        <v>29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40"/>
    </row>
    <row r="22" spans="1:79" ht="15.95" customHeight="1">
      <c r="A22" s="36" t="s">
        <v>24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40"/>
      <c r="AG22" s="36" t="s">
        <v>25</v>
      </c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40"/>
    </row>
    <row r="23" spans="1:79" ht="10.5" hidden="1" customHeight="1">
      <c r="A23" s="67" t="s">
        <v>47</v>
      </c>
      <c r="B23" s="68"/>
      <c r="C23" s="68"/>
      <c r="D23" s="68"/>
      <c r="E23" s="68"/>
      <c r="F23" s="68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7"/>
      <c r="AG23" s="67" t="s">
        <v>48</v>
      </c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2"/>
      <c r="CA23" s="1" t="s">
        <v>50</v>
      </c>
    </row>
    <row r="24" spans="1:79" ht="89.25" customHeight="1">
      <c r="A24" s="109" t="s">
        <v>95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2"/>
      <c r="AG24" s="109" t="s">
        <v>64</v>
      </c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2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36" t="s">
        <v>30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40"/>
    </row>
    <row r="27" spans="1:79" ht="33" customHeight="1">
      <c r="A27" s="36" t="s">
        <v>24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36" t="s">
        <v>25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40"/>
      <c r="AO27" s="36" t="s">
        <v>0</v>
      </c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3"/>
      <c r="BD27" s="43" t="s">
        <v>32</v>
      </c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80"/>
    </row>
    <row r="28" spans="1:79" ht="48" customHeight="1">
      <c r="A28" s="41" t="s">
        <v>3</v>
      </c>
      <c r="B28" s="41"/>
      <c r="C28" s="41" t="s">
        <v>19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 t="s">
        <v>3</v>
      </c>
      <c r="V28" s="41"/>
      <c r="W28" s="41" t="s">
        <v>19</v>
      </c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 t="s">
        <v>2</v>
      </c>
      <c r="AP28" s="41"/>
      <c r="AQ28" s="41"/>
      <c r="AR28" s="41"/>
      <c r="AS28" s="41"/>
      <c r="AT28" s="41" t="s">
        <v>1</v>
      </c>
      <c r="AU28" s="41"/>
      <c r="AV28" s="41"/>
      <c r="AW28" s="41"/>
      <c r="AX28" s="41"/>
      <c r="AY28" s="36" t="s">
        <v>31</v>
      </c>
      <c r="AZ28" s="39"/>
      <c r="BA28" s="39"/>
      <c r="BB28" s="39"/>
      <c r="BC28" s="40"/>
      <c r="BD28" s="81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3"/>
    </row>
    <row r="29" spans="1:79" ht="15.75" hidden="1" customHeight="1">
      <c r="A29" s="70" t="s">
        <v>7</v>
      </c>
      <c r="B29" s="70"/>
      <c r="C29" s="70" t="s">
        <v>47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 t="s">
        <v>40</v>
      </c>
      <c r="V29" s="70"/>
      <c r="W29" s="70" t="s">
        <v>48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90" t="s">
        <v>38</v>
      </c>
      <c r="AP29" s="91"/>
      <c r="AQ29" s="91"/>
      <c r="AR29" s="91"/>
      <c r="AS29" s="91"/>
      <c r="AT29" s="90" t="s">
        <v>39</v>
      </c>
      <c r="AU29" s="90"/>
      <c r="AV29" s="90"/>
      <c r="AW29" s="90"/>
      <c r="AX29" s="90"/>
      <c r="AY29" s="90" t="s">
        <v>8</v>
      </c>
      <c r="AZ29" s="92"/>
      <c r="BA29" s="92"/>
      <c r="BB29" s="92"/>
      <c r="BC29" s="92"/>
      <c r="BD29" s="66" t="s">
        <v>59</v>
      </c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CA29" s="1" t="s">
        <v>51</v>
      </c>
    </row>
    <row r="30" spans="1:79" ht="12.75" customHeight="1">
      <c r="A30" s="64">
        <v>1</v>
      </c>
      <c r="B30" s="64"/>
      <c r="C30" s="115" t="s">
        <v>65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7"/>
      <c r="U30" s="65">
        <v>1</v>
      </c>
      <c r="V30" s="65"/>
      <c r="W30" s="115" t="s">
        <v>65</v>
      </c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2"/>
      <c r="AO30" s="46">
        <v>0</v>
      </c>
      <c r="AP30" s="118"/>
      <c r="AQ30" s="118"/>
      <c r="AR30" s="118"/>
      <c r="AS30" s="118"/>
      <c r="AT30" s="46">
        <v>-365000</v>
      </c>
      <c r="AU30" s="118"/>
      <c r="AV30" s="118"/>
      <c r="AW30" s="118"/>
      <c r="AX30" s="118"/>
      <c r="AY30" s="46">
        <f>AO30+AT30</f>
        <v>-365000</v>
      </c>
      <c r="AZ30" s="118"/>
      <c r="BA30" s="118"/>
      <c r="BB30" s="118"/>
      <c r="BC30" s="118"/>
      <c r="BD30" s="60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CA30" s="1" t="s">
        <v>45</v>
      </c>
    </row>
    <row r="31" spans="1:79" ht="38.25" customHeight="1">
      <c r="A31" s="64">
        <v>2</v>
      </c>
      <c r="B31" s="64"/>
      <c r="C31" s="115" t="s">
        <v>66</v>
      </c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65">
        <v>0</v>
      </c>
      <c r="V31" s="65"/>
      <c r="W31" s="115" t="s">
        <v>66</v>
      </c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2"/>
      <c r="AO31" s="46">
        <v>0</v>
      </c>
      <c r="AP31" s="118"/>
      <c r="AQ31" s="118"/>
      <c r="AR31" s="118"/>
      <c r="AS31" s="118"/>
      <c r="AT31" s="46">
        <v>140000</v>
      </c>
      <c r="AU31" s="118"/>
      <c r="AV31" s="118"/>
      <c r="AW31" s="118"/>
      <c r="AX31" s="118"/>
      <c r="AY31" s="46">
        <f>AO31+AT31</f>
        <v>140000</v>
      </c>
      <c r="AZ31" s="118"/>
      <c r="BA31" s="118"/>
      <c r="BB31" s="118"/>
      <c r="BC31" s="118"/>
      <c r="BD31" s="60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</row>
    <row r="34" spans="1:81" ht="15.75" customHeight="1">
      <c r="A34" s="36" t="s">
        <v>33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8"/>
    </row>
    <row r="35" spans="1:81" ht="33" customHeight="1">
      <c r="A35" s="36" t="s">
        <v>24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/>
      <c r="U35" s="36" t="s">
        <v>25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6" t="s">
        <v>0</v>
      </c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3"/>
      <c r="BD35" s="43" t="s">
        <v>32</v>
      </c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80"/>
    </row>
    <row r="36" spans="1:81" ht="48" customHeight="1">
      <c r="A36" s="41" t="s">
        <v>3</v>
      </c>
      <c r="B36" s="41"/>
      <c r="C36" s="41" t="s">
        <v>34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 t="s">
        <v>3</v>
      </c>
      <c r="V36" s="41"/>
      <c r="W36" s="41" t="s">
        <v>34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 t="s">
        <v>2</v>
      </c>
      <c r="AP36" s="41"/>
      <c r="AQ36" s="41"/>
      <c r="AR36" s="41"/>
      <c r="AS36" s="41"/>
      <c r="AT36" s="41" t="s">
        <v>1</v>
      </c>
      <c r="AU36" s="41"/>
      <c r="AV36" s="41"/>
      <c r="AW36" s="41"/>
      <c r="AX36" s="41"/>
      <c r="AY36" s="36" t="s">
        <v>31</v>
      </c>
      <c r="AZ36" s="39"/>
      <c r="BA36" s="39"/>
      <c r="BB36" s="39"/>
      <c r="BC36" s="40"/>
      <c r="BD36" s="81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3"/>
    </row>
    <row r="37" spans="1:81" ht="15.75" hidden="1" customHeight="1">
      <c r="A37" s="70" t="s">
        <v>7</v>
      </c>
      <c r="B37" s="70"/>
      <c r="C37" s="70" t="s">
        <v>47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 t="s">
        <v>40</v>
      </c>
      <c r="V37" s="70"/>
      <c r="W37" s="70" t="s">
        <v>48</v>
      </c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6" t="s">
        <v>38</v>
      </c>
      <c r="AP37" s="103"/>
      <c r="AQ37" s="103"/>
      <c r="AR37" s="103"/>
      <c r="AS37" s="103"/>
      <c r="AT37" s="76" t="s">
        <v>39</v>
      </c>
      <c r="AU37" s="76"/>
      <c r="AV37" s="76"/>
      <c r="AW37" s="76"/>
      <c r="AX37" s="76"/>
      <c r="AY37" s="76" t="s">
        <v>8</v>
      </c>
      <c r="AZ37" s="61"/>
      <c r="BA37" s="61"/>
      <c r="BB37" s="61"/>
      <c r="BC37" s="61"/>
      <c r="BD37" s="66" t="s">
        <v>59</v>
      </c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CA37" s="1" t="s">
        <v>52</v>
      </c>
    </row>
    <row r="38" spans="1:81" ht="38.25" customHeight="1">
      <c r="A38" s="64">
        <v>1</v>
      </c>
      <c r="B38" s="64"/>
      <c r="C38" s="115" t="s">
        <v>67</v>
      </c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7"/>
      <c r="U38" s="65">
        <v>1</v>
      </c>
      <c r="V38" s="65"/>
      <c r="W38" s="115" t="s">
        <v>67</v>
      </c>
      <c r="X38" s="111"/>
      <c r="Y38" s="111"/>
      <c r="Z38" s="111"/>
      <c r="AA38" s="111"/>
      <c r="AB38" s="111"/>
      <c r="AC38" s="111"/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2"/>
      <c r="AO38" s="46">
        <v>0</v>
      </c>
      <c r="AP38" s="118"/>
      <c r="AQ38" s="118"/>
      <c r="AR38" s="118"/>
      <c r="AS38" s="118"/>
      <c r="AT38" s="46">
        <v>-225000</v>
      </c>
      <c r="AU38" s="118"/>
      <c r="AV38" s="118"/>
      <c r="AW38" s="118"/>
      <c r="AX38" s="118"/>
      <c r="AY38" s="46">
        <f>AO38+AT38</f>
        <v>-225000</v>
      </c>
      <c r="AZ38" s="118"/>
      <c r="BA38" s="118"/>
      <c r="BB38" s="118"/>
      <c r="BC38" s="118"/>
      <c r="BD38" s="60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CA38" s="1" t="s">
        <v>46</v>
      </c>
    </row>
    <row r="39" spans="1:81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81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81" ht="15.75" customHeight="1">
      <c r="A41" s="36" t="s">
        <v>35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40"/>
    </row>
    <row r="42" spans="1:81" ht="22.5" customHeight="1">
      <c r="A42" s="43" t="s">
        <v>24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5"/>
      <c r="AG42" s="41" t="s">
        <v>25</v>
      </c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36" t="s">
        <v>0</v>
      </c>
      <c r="BI42" s="39"/>
      <c r="BJ42" s="39"/>
      <c r="BK42" s="39"/>
      <c r="BL42" s="39"/>
      <c r="BM42" s="39"/>
      <c r="BN42" s="39"/>
      <c r="BO42" s="39"/>
      <c r="BP42" s="39"/>
      <c r="BQ42" s="40"/>
      <c r="BR42" s="6"/>
      <c r="BS42" s="6"/>
      <c r="BT42" s="6"/>
      <c r="BU42" s="6"/>
      <c r="BV42" s="6"/>
      <c r="BW42" s="6"/>
      <c r="BX42" s="6"/>
      <c r="BY42" s="6"/>
      <c r="BZ42" s="5"/>
    </row>
    <row r="43" spans="1:81" ht="32.25" customHeight="1">
      <c r="A43" s="36" t="s">
        <v>3</v>
      </c>
      <c r="B43" s="49"/>
      <c r="C43" s="36" t="s">
        <v>4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9"/>
      <c r="T43" s="36" t="s">
        <v>36</v>
      </c>
      <c r="U43" s="39"/>
      <c r="V43" s="40"/>
      <c r="W43" s="36" t="s">
        <v>26</v>
      </c>
      <c r="X43" s="48"/>
      <c r="Y43" s="48"/>
      <c r="Z43" s="48"/>
      <c r="AA43" s="49"/>
      <c r="AB43" s="36" t="s">
        <v>27</v>
      </c>
      <c r="AC43" s="48"/>
      <c r="AD43" s="48"/>
      <c r="AE43" s="48"/>
      <c r="AF43" s="49"/>
      <c r="AG43" s="36" t="s">
        <v>3</v>
      </c>
      <c r="AH43" s="49"/>
      <c r="AI43" s="41" t="s">
        <v>4</v>
      </c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 t="s">
        <v>37</v>
      </c>
      <c r="AV43" s="41"/>
      <c r="AW43" s="41"/>
      <c r="AX43" s="41" t="s">
        <v>26</v>
      </c>
      <c r="AY43" s="41"/>
      <c r="AZ43" s="41"/>
      <c r="BA43" s="41"/>
      <c r="BB43" s="41"/>
      <c r="BC43" s="41" t="s">
        <v>27</v>
      </c>
      <c r="BD43" s="41"/>
      <c r="BE43" s="41"/>
      <c r="BF43" s="41"/>
      <c r="BG43" s="41"/>
      <c r="BH43" s="41" t="s">
        <v>26</v>
      </c>
      <c r="BI43" s="41"/>
      <c r="BJ43" s="41"/>
      <c r="BK43" s="41"/>
      <c r="BL43" s="41"/>
      <c r="BM43" s="41" t="s">
        <v>27</v>
      </c>
      <c r="BN43" s="41"/>
      <c r="BO43" s="41"/>
      <c r="BP43" s="41"/>
      <c r="BQ43" s="41"/>
      <c r="BR43" s="2"/>
      <c r="BS43" s="2"/>
      <c r="BT43" s="2"/>
      <c r="BU43" s="2"/>
      <c r="BV43" s="2"/>
      <c r="BW43" s="2"/>
      <c r="BX43" s="2"/>
      <c r="BY43" s="2"/>
      <c r="BZ43" s="5"/>
    </row>
    <row r="44" spans="1:81" ht="12.75" hidden="1" customHeight="1">
      <c r="A44" s="70" t="s">
        <v>60</v>
      </c>
      <c r="B44" s="70"/>
      <c r="C44" s="67" t="s">
        <v>47</v>
      </c>
      <c r="D44" s="68"/>
      <c r="E44" s="68"/>
      <c r="F44" s="68"/>
      <c r="G44" s="68"/>
      <c r="H44" s="68"/>
      <c r="I44" s="68"/>
      <c r="J44" s="101"/>
      <c r="K44" s="101"/>
      <c r="L44" s="101"/>
      <c r="M44" s="101"/>
      <c r="N44" s="101"/>
      <c r="O44" s="101"/>
      <c r="P44" s="101"/>
      <c r="Q44" s="101"/>
      <c r="R44" s="101"/>
      <c r="S44" s="102"/>
      <c r="T44" s="67" t="s">
        <v>54</v>
      </c>
      <c r="U44" s="68"/>
      <c r="V44" s="69"/>
      <c r="W44" s="104" t="s">
        <v>56</v>
      </c>
      <c r="X44" s="105"/>
      <c r="Y44" s="105"/>
      <c r="Z44" s="105"/>
      <c r="AA44" s="106"/>
      <c r="AB44" s="104" t="s">
        <v>61</v>
      </c>
      <c r="AC44" s="105"/>
      <c r="AD44" s="105"/>
      <c r="AE44" s="105"/>
      <c r="AF44" s="106"/>
      <c r="AG44" s="107" t="s">
        <v>40</v>
      </c>
      <c r="AH44" s="108"/>
      <c r="AI44" s="104" t="s">
        <v>48</v>
      </c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9"/>
      <c r="AU44" s="104" t="s">
        <v>55</v>
      </c>
      <c r="AV44" s="105"/>
      <c r="AW44" s="106"/>
      <c r="AX44" s="76" t="s">
        <v>57</v>
      </c>
      <c r="AY44" s="76"/>
      <c r="AZ44" s="76"/>
      <c r="BA44" s="76"/>
      <c r="BB44" s="76"/>
      <c r="BC44" s="76" t="s">
        <v>58</v>
      </c>
      <c r="BD44" s="76"/>
      <c r="BE44" s="76"/>
      <c r="BF44" s="76"/>
      <c r="BG44" s="76"/>
      <c r="BH44" s="76" t="s">
        <v>42</v>
      </c>
      <c r="BI44" s="76"/>
      <c r="BJ44" s="76"/>
      <c r="BK44" s="76"/>
      <c r="BL44" s="76"/>
      <c r="BM44" s="77" t="s">
        <v>42</v>
      </c>
      <c r="BN44" s="77"/>
      <c r="BO44" s="77"/>
      <c r="BP44" s="77"/>
      <c r="BQ44" s="77"/>
      <c r="BR44" s="8"/>
      <c r="BS44" s="8"/>
      <c r="BT44" s="5"/>
      <c r="BU44" s="5"/>
      <c r="BV44" s="5"/>
      <c r="BW44" s="5"/>
      <c r="BX44" s="5"/>
      <c r="BY44" s="5"/>
      <c r="BZ44" s="5"/>
      <c r="CA44" s="1" t="s">
        <v>53</v>
      </c>
    </row>
    <row r="45" spans="1:81" s="135" customFormat="1" ht="15.75">
      <c r="A45" s="120">
        <v>0</v>
      </c>
      <c r="B45" s="120"/>
      <c r="C45" s="121" t="s">
        <v>68</v>
      </c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3"/>
      <c r="T45" s="121"/>
      <c r="U45" s="122"/>
      <c r="V45" s="123"/>
      <c r="W45" s="132">
        <v>0</v>
      </c>
      <c r="X45" s="132"/>
      <c r="Y45" s="132"/>
      <c r="Z45" s="132"/>
      <c r="AA45" s="132"/>
      <c r="AB45" s="132">
        <v>0</v>
      </c>
      <c r="AC45" s="132"/>
      <c r="AD45" s="132"/>
      <c r="AE45" s="132"/>
      <c r="AF45" s="132"/>
      <c r="AG45" s="127">
        <v>0</v>
      </c>
      <c r="AH45" s="128"/>
      <c r="AI45" s="129" t="str">
        <f>C45</f>
        <v>Затрат</v>
      </c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1"/>
      <c r="AU45" s="129"/>
      <c r="AV45" s="130"/>
      <c r="AW45" s="131"/>
      <c r="AX45" s="124">
        <v>0</v>
      </c>
      <c r="AY45" s="125"/>
      <c r="AZ45" s="125"/>
      <c r="BA45" s="125"/>
      <c r="BB45" s="126"/>
      <c r="BC45" s="124">
        <v>0</v>
      </c>
      <c r="BD45" s="125"/>
      <c r="BE45" s="125"/>
      <c r="BF45" s="125"/>
      <c r="BG45" s="126"/>
      <c r="BH45" s="133">
        <f>AX45-W45</f>
        <v>0</v>
      </c>
      <c r="BI45" s="133"/>
      <c r="BJ45" s="133"/>
      <c r="BK45" s="133"/>
      <c r="BL45" s="133"/>
      <c r="BM45" s="133">
        <f>BC45-AB45</f>
        <v>0</v>
      </c>
      <c r="BN45" s="133"/>
      <c r="BO45" s="133"/>
      <c r="BP45" s="133"/>
      <c r="BQ45" s="133"/>
      <c r="BR45" s="134"/>
      <c r="BS45" s="134"/>
      <c r="BT45" s="156"/>
      <c r="BU45" s="156"/>
      <c r="BV45" s="156"/>
      <c r="BW45" s="156"/>
      <c r="BX45" s="156"/>
      <c r="BY45" s="156"/>
      <c r="BZ45" s="156"/>
      <c r="CA45" s="156"/>
      <c r="CB45" s="156"/>
      <c r="CC45" s="156"/>
    </row>
    <row r="46" spans="1:81" ht="15.75" customHeight="1">
      <c r="A46" s="66">
        <v>1</v>
      </c>
      <c r="B46" s="66"/>
      <c r="C46" s="137" t="s">
        <v>69</v>
      </c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112"/>
      <c r="T46" s="138" t="s">
        <v>70</v>
      </c>
      <c r="U46" s="139"/>
      <c r="V46" s="140"/>
      <c r="W46" s="90">
        <v>0</v>
      </c>
      <c r="X46" s="90"/>
      <c r="Y46" s="90"/>
      <c r="Z46" s="90"/>
      <c r="AA46" s="90"/>
      <c r="AB46" s="90">
        <v>0</v>
      </c>
      <c r="AC46" s="90"/>
      <c r="AD46" s="90"/>
      <c r="AE46" s="90"/>
      <c r="AF46" s="90"/>
      <c r="AG46" s="107">
        <v>0</v>
      </c>
      <c r="AH46" s="108"/>
      <c r="AI46" s="144" t="str">
        <f>C46</f>
        <v>Обсяг видатків на придбання насосу</v>
      </c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6"/>
      <c r="AU46" s="144"/>
      <c r="AV46" s="145"/>
      <c r="AW46" s="146"/>
      <c r="AX46" s="141">
        <v>0</v>
      </c>
      <c r="AY46" s="142"/>
      <c r="AZ46" s="142"/>
      <c r="BA46" s="142"/>
      <c r="BB46" s="143"/>
      <c r="BC46" s="141">
        <v>140</v>
      </c>
      <c r="BD46" s="142"/>
      <c r="BE46" s="142"/>
      <c r="BF46" s="142"/>
      <c r="BG46" s="143"/>
      <c r="BH46" s="147">
        <f>AX46-W46</f>
        <v>0</v>
      </c>
      <c r="BI46" s="147"/>
      <c r="BJ46" s="147"/>
      <c r="BK46" s="147"/>
      <c r="BL46" s="147"/>
      <c r="BM46" s="147">
        <f>BC46-AB46</f>
        <v>140</v>
      </c>
      <c r="BN46" s="147"/>
      <c r="BO46" s="147"/>
      <c r="BP46" s="147"/>
      <c r="BQ46" s="147"/>
      <c r="BR46" s="7"/>
      <c r="BS46" s="7"/>
      <c r="BT46" s="157"/>
      <c r="BU46" s="157"/>
      <c r="BV46" s="157"/>
      <c r="BW46" s="157"/>
      <c r="BX46" s="157"/>
      <c r="BY46" s="157"/>
      <c r="BZ46" s="157"/>
      <c r="CA46" s="157"/>
      <c r="CB46" s="157"/>
      <c r="CC46" s="157"/>
    </row>
    <row r="47" spans="1:81" ht="25.5" customHeight="1">
      <c r="A47" s="66">
        <v>2</v>
      </c>
      <c r="B47" s="66"/>
      <c r="C47" s="137" t="s">
        <v>71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2"/>
      <c r="T47" s="138" t="s">
        <v>70</v>
      </c>
      <c r="U47" s="139"/>
      <c r="V47" s="140"/>
      <c r="W47" s="90">
        <v>0</v>
      </c>
      <c r="X47" s="90"/>
      <c r="Y47" s="90"/>
      <c r="Z47" s="90"/>
      <c r="AA47" s="90"/>
      <c r="AB47" s="90">
        <v>1682.5239999999999</v>
      </c>
      <c r="AC47" s="90"/>
      <c r="AD47" s="90"/>
      <c r="AE47" s="90"/>
      <c r="AF47" s="90"/>
      <c r="AG47" s="107">
        <v>1</v>
      </c>
      <c r="AH47" s="108"/>
      <c r="AI47" s="148" t="s">
        <v>71</v>
      </c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2"/>
      <c r="AU47" s="144" t="s">
        <v>70</v>
      </c>
      <c r="AV47" s="145"/>
      <c r="AW47" s="146"/>
      <c r="AX47" s="141">
        <v>0</v>
      </c>
      <c r="AY47" s="142"/>
      <c r="AZ47" s="142"/>
      <c r="BA47" s="142"/>
      <c r="BB47" s="143"/>
      <c r="BC47" s="141">
        <v>1317.5239999999999</v>
      </c>
      <c r="BD47" s="142"/>
      <c r="BE47" s="142"/>
      <c r="BF47" s="142"/>
      <c r="BG47" s="143"/>
      <c r="BH47" s="147">
        <f>AX47-W47</f>
        <v>0</v>
      </c>
      <c r="BI47" s="147"/>
      <c r="BJ47" s="147"/>
      <c r="BK47" s="147"/>
      <c r="BL47" s="147"/>
      <c r="BM47" s="147">
        <f>BC47-AB47</f>
        <v>-365</v>
      </c>
      <c r="BN47" s="147"/>
      <c r="BO47" s="147"/>
      <c r="BP47" s="147"/>
      <c r="BQ47" s="147"/>
      <c r="BR47" s="7"/>
      <c r="BS47" s="7"/>
      <c r="BT47" s="157"/>
      <c r="BU47" s="157"/>
      <c r="BV47" s="157"/>
      <c r="BW47" s="157"/>
      <c r="BX47" s="157"/>
      <c r="BY47" s="157"/>
      <c r="BZ47" s="157"/>
      <c r="CA47" s="157"/>
      <c r="CB47" s="157"/>
      <c r="CC47" s="157"/>
    </row>
    <row r="48" spans="1:81" s="135" customFormat="1" ht="15.75">
      <c r="A48" s="120">
        <v>0</v>
      </c>
      <c r="B48" s="120"/>
      <c r="C48" s="136" t="s">
        <v>72</v>
      </c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50"/>
      <c r="T48" s="121"/>
      <c r="U48" s="122"/>
      <c r="V48" s="123"/>
      <c r="W48" s="132">
        <v>0</v>
      </c>
      <c r="X48" s="132"/>
      <c r="Y48" s="132"/>
      <c r="Z48" s="132"/>
      <c r="AA48" s="132"/>
      <c r="AB48" s="132">
        <v>0</v>
      </c>
      <c r="AC48" s="132"/>
      <c r="AD48" s="132"/>
      <c r="AE48" s="132"/>
      <c r="AF48" s="132"/>
      <c r="AG48" s="127">
        <v>0</v>
      </c>
      <c r="AH48" s="128"/>
      <c r="AI48" s="151" t="str">
        <f>C48</f>
        <v>Продукту</v>
      </c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50"/>
      <c r="AU48" s="129"/>
      <c r="AV48" s="130"/>
      <c r="AW48" s="131"/>
      <c r="AX48" s="124">
        <v>0</v>
      </c>
      <c r="AY48" s="125"/>
      <c r="AZ48" s="125"/>
      <c r="BA48" s="125"/>
      <c r="BB48" s="126"/>
      <c r="BC48" s="124">
        <v>0</v>
      </c>
      <c r="BD48" s="125"/>
      <c r="BE48" s="125"/>
      <c r="BF48" s="125"/>
      <c r="BG48" s="126"/>
      <c r="BH48" s="133">
        <f>AX48-W48</f>
        <v>0</v>
      </c>
      <c r="BI48" s="133"/>
      <c r="BJ48" s="133"/>
      <c r="BK48" s="133"/>
      <c r="BL48" s="133"/>
      <c r="BM48" s="133">
        <f>BC48-AB48</f>
        <v>0</v>
      </c>
      <c r="BN48" s="133"/>
      <c r="BO48" s="133"/>
      <c r="BP48" s="133"/>
      <c r="BQ48" s="133"/>
      <c r="BR48" s="134"/>
      <c r="BS48" s="134"/>
      <c r="BT48" s="156"/>
      <c r="BU48" s="156"/>
      <c r="BV48" s="156"/>
      <c r="BW48" s="156"/>
      <c r="BX48" s="156"/>
      <c r="BY48" s="156"/>
      <c r="BZ48" s="156"/>
      <c r="CA48" s="156"/>
      <c r="CB48" s="156"/>
      <c r="CC48" s="156"/>
    </row>
    <row r="49" spans="1:81" ht="15.75" customHeight="1">
      <c r="A49" s="66">
        <v>3</v>
      </c>
      <c r="B49" s="66"/>
      <c r="C49" s="137" t="s">
        <v>73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2"/>
      <c r="T49" s="138" t="s">
        <v>74</v>
      </c>
      <c r="U49" s="139"/>
      <c r="V49" s="140"/>
      <c r="W49" s="90">
        <v>0</v>
      </c>
      <c r="X49" s="90"/>
      <c r="Y49" s="90"/>
      <c r="Z49" s="90"/>
      <c r="AA49" s="90"/>
      <c r="AB49" s="90">
        <v>0</v>
      </c>
      <c r="AC49" s="90"/>
      <c r="AD49" s="90"/>
      <c r="AE49" s="90"/>
      <c r="AF49" s="90"/>
      <c r="AG49" s="107">
        <v>0</v>
      </c>
      <c r="AH49" s="108"/>
      <c r="AI49" s="148" t="str">
        <f>C49</f>
        <v>Кількість насосів</v>
      </c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2"/>
      <c r="AU49" s="144"/>
      <c r="AV49" s="145"/>
      <c r="AW49" s="146"/>
      <c r="AX49" s="141">
        <v>0</v>
      </c>
      <c r="AY49" s="142"/>
      <c r="AZ49" s="142"/>
      <c r="BA49" s="142"/>
      <c r="BB49" s="143"/>
      <c r="BC49" s="141">
        <v>1</v>
      </c>
      <c r="BD49" s="142"/>
      <c r="BE49" s="142"/>
      <c r="BF49" s="142"/>
      <c r="BG49" s="143"/>
      <c r="BH49" s="147">
        <f>AX49-W49</f>
        <v>0</v>
      </c>
      <c r="BI49" s="147"/>
      <c r="BJ49" s="147"/>
      <c r="BK49" s="147"/>
      <c r="BL49" s="147"/>
      <c r="BM49" s="147">
        <f>BC49-AB49</f>
        <v>1</v>
      </c>
      <c r="BN49" s="147"/>
      <c r="BO49" s="147"/>
      <c r="BP49" s="147"/>
      <c r="BQ49" s="147"/>
      <c r="BR49" s="7"/>
      <c r="BS49" s="7"/>
      <c r="BT49" s="157"/>
      <c r="BU49" s="157"/>
      <c r="BV49" s="157"/>
      <c r="BW49" s="157"/>
      <c r="BX49" s="157"/>
      <c r="BY49" s="157"/>
      <c r="BZ49" s="157"/>
      <c r="CA49" s="157"/>
      <c r="CB49" s="157"/>
      <c r="CC49" s="157"/>
    </row>
    <row r="50" spans="1:81" ht="25.5" customHeight="1">
      <c r="A50" s="66">
        <v>4</v>
      </c>
      <c r="B50" s="66"/>
      <c r="C50" s="137" t="s">
        <v>75</v>
      </c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112"/>
      <c r="T50" s="138" t="s">
        <v>76</v>
      </c>
      <c r="U50" s="139"/>
      <c r="V50" s="140"/>
      <c r="W50" s="90">
        <v>0</v>
      </c>
      <c r="X50" s="90"/>
      <c r="Y50" s="90"/>
      <c r="Z50" s="90"/>
      <c r="AA50" s="90"/>
      <c r="AB50" s="90">
        <v>2103.15</v>
      </c>
      <c r="AC50" s="90"/>
      <c r="AD50" s="90"/>
      <c r="AE50" s="90"/>
      <c r="AF50" s="90"/>
      <c r="AG50" s="107">
        <v>2</v>
      </c>
      <c r="AH50" s="108"/>
      <c r="AI50" s="148" t="s">
        <v>75</v>
      </c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2"/>
      <c r="AU50" s="144" t="s">
        <v>76</v>
      </c>
      <c r="AV50" s="145"/>
      <c r="AW50" s="146"/>
      <c r="AX50" s="141">
        <v>0</v>
      </c>
      <c r="AY50" s="142"/>
      <c r="AZ50" s="142"/>
      <c r="BA50" s="142"/>
      <c r="BB50" s="143"/>
      <c r="BC50" s="141">
        <v>1646.91</v>
      </c>
      <c r="BD50" s="142"/>
      <c r="BE50" s="142"/>
      <c r="BF50" s="142"/>
      <c r="BG50" s="143"/>
      <c r="BH50" s="147">
        <f>AX50-W50</f>
        <v>0</v>
      </c>
      <c r="BI50" s="147"/>
      <c r="BJ50" s="147"/>
      <c r="BK50" s="147"/>
      <c r="BL50" s="147"/>
      <c r="BM50" s="147">
        <f>BC50-AB50</f>
        <v>-456.24</v>
      </c>
      <c r="BN50" s="147"/>
      <c r="BO50" s="147"/>
      <c r="BP50" s="147"/>
      <c r="BQ50" s="147"/>
      <c r="BR50" s="7"/>
      <c r="BS50" s="7"/>
      <c r="BT50" s="157"/>
      <c r="BU50" s="157"/>
      <c r="BV50" s="157"/>
      <c r="BW50" s="157"/>
      <c r="BX50" s="157"/>
      <c r="BY50" s="157"/>
      <c r="BZ50" s="157"/>
      <c r="CA50" s="157"/>
      <c r="CB50" s="157"/>
      <c r="CC50" s="157"/>
    </row>
    <row r="51" spans="1:81" s="135" customFormat="1" ht="15.75">
      <c r="A51" s="120">
        <v>0</v>
      </c>
      <c r="B51" s="120"/>
      <c r="C51" s="136" t="s">
        <v>77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50"/>
      <c r="T51" s="121"/>
      <c r="U51" s="122"/>
      <c r="V51" s="123"/>
      <c r="W51" s="132">
        <v>0</v>
      </c>
      <c r="X51" s="132"/>
      <c r="Y51" s="132"/>
      <c r="Z51" s="132"/>
      <c r="AA51" s="132"/>
      <c r="AB51" s="132">
        <v>0</v>
      </c>
      <c r="AC51" s="132"/>
      <c r="AD51" s="132"/>
      <c r="AE51" s="132"/>
      <c r="AF51" s="132"/>
      <c r="AG51" s="127">
        <v>0</v>
      </c>
      <c r="AH51" s="128"/>
      <c r="AI51" s="151" t="str">
        <f>C51</f>
        <v>Ефективності</v>
      </c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50"/>
      <c r="AU51" s="129"/>
      <c r="AV51" s="130"/>
      <c r="AW51" s="131"/>
      <c r="AX51" s="124">
        <v>0</v>
      </c>
      <c r="AY51" s="125"/>
      <c r="AZ51" s="125"/>
      <c r="BA51" s="125"/>
      <c r="BB51" s="126"/>
      <c r="BC51" s="124">
        <v>0</v>
      </c>
      <c r="BD51" s="125"/>
      <c r="BE51" s="125"/>
      <c r="BF51" s="125"/>
      <c r="BG51" s="126"/>
      <c r="BH51" s="133">
        <f>AX51-W51</f>
        <v>0</v>
      </c>
      <c r="BI51" s="133"/>
      <c r="BJ51" s="133"/>
      <c r="BK51" s="133"/>
      <c r="BL51" s="133"/>
      <c r="BM51" s="133">
        <f>BC51-AB51</f>
        <v>0</v>
      </c>
      <c r="BN51" s="133"/>
      <c r="BO51" s="133"/>
      <c r="BP51" s="133"/>
      <c r="BQ51" s="133"/>
      <c r="BR51" s="134"/>
      <c r="BS51" s="134"/>
      <c r="BT51" s="156"/>
      <c r="BU51" s="156"/>
      <c r="BV51" s="156"/>
      <c r="BW51" s="156"/>
      <c r="BX51" s="156"/>
      <c r="BY51" s="156"/>
      <c r="BZ51" s="156"/>
      <c r="CA51" s="156"/>
      <c r="CB51" s="156"/>
      <c r="CC51" s="156"/>
    </row>
    <row r="52" spans="1:81" ht="15.75" customHeight="1">
      <c r="A52" s="66">
        <v>5</v>
      </c>
      <c r="B52" s="66"/>
      <c r="C52" s="137" t="s">
        <v>78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2"/>
      <c r="T52" s="138" t="s">
        <v>70</v>
      </c>
      <c r="U52" s="139"/>
      <c r="V52" s="140"/>
      <c r="W52" s="90">
        <v>0</v>
      </c>
      <c r="X52" s="90"/>
      <c r="Y52" s="90"/>
      <c r="Z52" s="90"/>
      <c r="AA52" s="90"/>
      <c r="AB52" s="90">
        <v>0</v>
      </c>
      <c r="AC52" s="90"/>
      <c r="AD52" s="90"/>
      <c r="AE52" s="90"/>
      <c r="AF52" s="90"/>
      <c r="AG52" s="107">
        <v>0</v>
      </c>
      <c r="AH52" s="108"/>
      <c r="AI52" s="148" t="str">
        <f>C52</f>
        <v>Середня вартість одного насосу</v>
      </c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2"/>
      <c r="AU52" s="144"/>
      <c r="AV52" s="145"/>
      <c r="AW52" s="146"/>
      <c r="AX52" s="141">
        <v>0</v>
      </c>
      <c r="AY52" s="142"/>
      <c r="AZ52" s="142"/>
      <c r="BA52" s="142"/>
      <c r="BB52" s="143"/>
      <c r="BC52" s="141">
        <v>140</v>
      </c>
      <c r="BD52" s="142"/>
      <c r="BE52" s="142"/>
      <c r="BF52" s="142"/>
      <c r="BG52" s="143"/>
      <c r="BH52" s="147">
        <f>AX52-W52</f>
        <v>0</v>
      </c>
      <c r="BI52" s="147"/>
      <c r="BJ52" s="147"/>
      <c r="BK52" s="147"/>
      <c r="BL52" s="147"/>
      <c r="BM52" s="147">
        <f>BC52-AB52</f>
        <v>140</v>
      </c>
      <c r="BN52" s="147"/>
      <c r="BO52" s="147"/>
      <c r="BP52" s="147"/>
      <c r="BQ52" s="147"/>
      <c r="BR52" s="7"/>
      <c r="BS52" s="7"/>
      <c r="BT52" s="157"/>
      <c r="BU52" s="157"/>
      <c r="BV52" s="157"/>
      <c r="BW52" s="157"/>
      <c r="BX52" s="157"/>
      <c r="BY52" s="157"/>
      <c r="BZ52" s="157"/>
      <c r="CA52" s="157"/>
      <c r="CB52" s="157"/>
      <c r="CC52" s="157"/>
    </row>
    <row r="53" spans="1:81" ht="25.5" customHeight="1">
      <c r="A53" s="66">
        <v>6</v>
      </c>
      <c r="B53" s="66"/>
      <c r="C53" s="137" t="s">
        <v>79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2"/>
      <c r="T53" s="138" t="s">
        <v>70</v>
      </c>
      <c r="U53" s="139"/>
      <c r="V53" s="140"/>
      <c r="W53" s="90">
        <v>0</v>
      </c>
      <c r="X53" s="90"/>
      <c r="Y53" s="90"/>
      <c r="Z53" s="90"/>
      <c r="AA53" s="90"/>
      <c r="AB53" s="90">
        <v>0.8</v>
      </c>
      <c r="AC53" s="90"/>
      <c r="AD53" s="90"/>
      <c r="AE53" s="90"/>
      <c r="AF53" s="90"/>
      <c r="AG53" s="107">
        <v>0</v>
      </c>
      <c r="AH53" s="108"/>
      <c r="AI53" s="148" t="s">
        <v>79</v>
      </c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2"/>
      <c r="AU53" s="144" t="s">
        <v>70</v>
      </c>
      <c r="AV53" s="145"/>
      <c r="AW53" s="146"/>
      <c r="AX53" s="141">
        <v>0</v>
      </c>
      <c r="AY53" s="142"/>
      <c r="AZ53" s="142"/>
      <c r="BA53" s="142"/>
      <c r="BB53" s="143"/>
      <c r="BC53" s="141">
        <v>0.8</v>
      </c>
      <c r="BD53" s="142"/>
      <c r="BE53" s="142"/>
      <c r="BF53" s="142"/>
      <c r="BG53" s="143"/>
      <c r="BH53" s="147">
        <f>AX53-W53</f>
        <v>0</v>
      </c>
      <c r="BI53" s="147"/>
      <c r="BJ53" s="147"/>
      <c r="BK53" s="147"/>
      <c r="BL53" s="147"/>
      <c r="BM53" s="147">
        <f>BC53-AB53</f>
        <v>0</v>
      </c>
      <c r="BN53" s="147"/>
      <c r="BO53" s="147"/>
      <c r="BP53" s="147"/>
      <c r="BQ53" s="147"/>
      <c r="BR53" s="7"/>
      <c r="BS53" s="7"/>
      <c r="BT53" s="157"/>
      <c r="BU53" s="157"/>
      <c r="BV53" s="157"/>
      <c r="BW53" s="157"/>
      <c r="BX53" s="157"/>
      <c r="BY53" s="157"/>
      <c r="BZ53" s="157"/>
      <c r="CA53" s="157"/>
      <c r="CB53" s="157"/>
      <c r="CC53" s="157"/>
    </row>
    <row r="54" spans="1:81" s="135" customFormat="1" ht="15.75">
      <c r="A54" s="120">
        <v>0</v>
      </c>
      <c r="B54" s="120"/>
      <c r="C54" s="136" t="s">
        <v>80</v>
      </c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50"/>
      <c r="T54" s="121"/>
      <c r="U54" s="122"/>
      <c r="V54" s="123"/>
      <c r="W54" s="132">
        <v>0</v>
      </c>
      <c r="X54" s="132"/>
      <c r="Y54" s="132"/>
      <c r="Z54" s="132"/>
      <c r="AA54" s="132"/>
      <c r="AB54" s="132">
        <v>0</v>
      </c>
      <c r="AC54" s="132"/>
      <c r="AD54" s="132"/>
      <c r="AE54" s="132"/>
      <c r="AF54" s="132"/>
      <c r="AG54" s="127">
        <v>0</v>
      </c>
      <c r="AH54" s="128"/>
      <c r="AI54" s="151" t="str">
        <f>C54</f>
        <v>Якості</v>
      </c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50"/>
      <c r="AU54" s="129"/>
      <c r="AV54" s="130"/>
      <c r="AW54" s="131"/>
      <c r="AX54" s="124">
        <v>0</v>
      </c>
      <c r="AY54" s="125"/>
      <c r="AZ54" s="125"/>
      <c r="BA54" s="125"/>
      <c r="BB54" s="126"/>
      <c r="BC54" s="124">
        <v>0</v>
      </c>
      <c r="BD54" s="125"/>
      <c r="BE54" s="125"/>
      <c r="BF54" s="125"/>
      <c r="BG54" s="126"/>
      <c r="BH54" s="133">
        <f>AX54-W54</f>
        <v>0</v>
      </c>
      <c r="BI54" s="133"/>
      <c r="BJ54" s="133"/>
      <c r="BK54" s="133"/>
      <c r="BL54" s="133"/>
      <c r="BM54" s="133">
        <f>BC54-AB54</f>
        <v>0</v>
      </c>
      <c r="BN54" s="133"/>
      <c r="BO54" s="133"/>
      <c r="BP54" s="133"/>
      <c r="BQ54" s="133"/>
      <c r="BR54" s="134"/>
      <c r="BS54" s="134"/>
      <c r="BT54" s="156"/>
      <c r="BU54" s="156"/>
      <c r="BV54" s="156"/>
      <c r="BW54" s="156"/>
      <c r="BX54" s="156"/>
      <c r="BY54" s="156"/>
      <c r="BZ54" s="156"/>
      <c r="CA54" s="156"/>
      <c r="CB54" s="156"/>
      <c r="CC54" s="156"/>
    </row>
    <row r="55" spans="1:81" ht="27.75" customHeight="1">
      <c r="A55" s="66">
        <v>7</v>
      </c>
      <c r="B55" s="66"/>
      <c r="C55" s="137" t="s">
        <v>81</v>
      </c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2"/>
      <c r="T55" s="138" t="s">
        <v>82</v>
      </c>
      <c r="U55" s="139"/>
      <c r="V55" s="140"/>
      <c r="W55" s="90">
        <v>0</v>
      </c>
      <c r="X55" s="90"/>
      <c r="Y55" s="90"/>
      <c r="Z55" s="90"/>
      <c r="AA55" s="90"/>
      <c r="AB55" s="90">
        <v>0</v>
      </c>
      <c r="AC55" s="90"/>
      <c r="AD55" s="90"/>
      <c r="AE55" s="90"/>
      <c r="AF55" s="90"/>
      <c r="AG55" s="107">
        <v>0</v>
      </c>
      <c r="AH55" s="108"/>
      <c r="AI55" s="148" t="str">
        <f>C55</f>
        <v>Очікуваний рівень виконання завдання по придбанню</v>
      </c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2"/>
      <c r="AU55" s="144"/>
      <c r="AV55" s="145"/>
      <c r="AW55" s="146"/>
      <c r="AX55" s="141">
        <v>0</v>
      </c>
      <c r="AY55" s="142"/>
      <c r="AZ55" s="142"/>
      <c r="BA55" s="142"/>
      <c r="BB55" s="143"/>
      <c r="BC55" s="141">
        <v>100</v>
      </c>
      <c r="BD55" s="142"/>
      <c r="BE55" s="142"/>
      <c r="BF55" s="142"/>
      <c r="BG55" s="143"/>
      <c r="BH55" s="147">
        <f>AX55-W55</f>
        <v>0</v>
      </c>
      <c r="BI55" s="147"/>
      <c r="BJ55" s="147"/>
      <c r="BK55" s="147"/>
      <c r="BL55" s="147"/>
      <c r="BM55" s="147">
        <f>BC55-AB55</f>
        <v>100</v>
      </c>
      <c r="BN55" s="147"/>
      <c r="BO55" s="147"/>
      <c r="BP55" s="147"/>
      <c r="BQ55" s="147"/>
      <c r="BR55" s="7"/>
      <c r="BS55" s="7"/>
      <c r="BT55" s="157"/>
      <c r="BU55" s="157"/>
      <c r="BV55" s="157"/>
      <c r="BW55" s="157"/>
      <c r="BX55" s="157"/>
      <c r="BY55" s="157"/>
      <c r="BZ55" s="157"/>
      <c r="CA55" s="157"/>
      <c r="CB55" s="157"/>
      <c r="CC55" s="157"/>
    </row>
    <row r="56" spans="1:81" ht="21.75" customHeight="1">
      <c r="A56" s="66">
        <v>8</v>
      </c>
      <c r="B56" s="66"/>
      <c r="C56" s="137" t="s">
        <v>83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2"/>
      <c r="T56" s="138" t="s">
        <v>82</v>
      </c>
      <c r="U56" s="139"/>
      <c r="V56" s="140"/>
      <c r="W56" s="90">
        <v>0</v>
      </c>
      <c r="X56" s="90"/>
      <c r="Y56" s="90"/>
      <c r="Z56" s="90"/>
      <c r="AA56" s="90"/>
      <c r="AB56" s="90">
        <v>100</v>
      </c>
      <c r="AC56" s="90"/>
      <c r="AD56" s="90"/>
      <c r="AE56" s="90"/>
      <c r="AF56" s="90"/>
      <c r="AG56" s="107">
        <v>4</v>
      </c>
      <c r="AH56" s="108"/>
      <c r="AI56" s="148" t="s">
        <v>83</v>
      </c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2"/>
      <c r="AU56" s="144" t="s">
        <v>82</v>
      </c>
      <c r="AV56" s="145"/>
      <c r="AW56" s="146"/>
      <c r="AX56" s="141">
        <v>0</v>
      </c>
      <c r="AY56" s="142"/>
      <c r="AZ56" s="142"/>
      <c r="BA56" s="142"/>
      <c r="BB56" s="143"/>
      <c r="BC56" s="141">
        <v>100</v>
      </c>
      <c r="BD56" s="142"/>
      <c r="BE56" s="142"/>
      <c r="BF56" s="142"/>
      <c r="BG56" s="143"/>
      <c r="BH56" s="147">
        <f>AX56-W56</f>
        <v>0</v>
      </c>
      <c r="BI56" s="147"/>
      <c r="BJ56" s="147"/>
      <c r="BK56" s="147"/>
      <c r="BL56" s="147"/>
      <c r="BM56" s="147">
        <f>BC56-AB56</f>
        <v>0</v>
      </c>
      <c r="BN56" s="147"/>
      <c r="BO56" s="147"/>
      <c r="BP56" s="147"/>
      <c r="BQ56" s="147"/>
      <c r="BR56" s="7"/>
      <c r="BS56" s="7"/>
      <c r="BT56" s="157"/>
      <c r="BU56" s="157"/>
      <c r="BV56" s="157"/>
      <c r="BW56" s="157"/>
      <c r="BX56" s="157"/>
      <c r="BY56" s="157"/>
      <c r="BZ56" s="157"/>
      <c r="CA56" s="157"/>
      <c r="CB56" s="157"/>
      <c r="CC56" s="157"/>
    </row>
    <row r="57" spans="1:81" ht="15.75">
      <c r="A57" s="23"/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7"/>
      <c r="BS57" s="7"/>
      <c r="BT57" s="7"/>
      <c r="BU57" s="7"/>
      <c r="BV57" s="7"/>
      <c r="BW57" s="7"/>
      <c r="BX57" s="7"/>
      <c r="BY57" s="7"/>
      <c r="BZ57" s="5"/>
      <c r="CA57" s="5"/>
      <c r="CB57" s="5"/>
      <c r="CC57" s="5"/>
    </row>
    <row r="58" spans="1:81" ht="15.75" customHeight="1">
      <c r="A58" s="75" t="s">
        <v>32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</row>
    <row r="59" spans="1:81" ht="9" customHeight="1">
      <c r="A59" s="23"/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7"/>
      <c r="BS59" s="7"/>
      <c r="BT59" s="7"/>
      <c r="BU59" s="7"/>
      <c r="BV59" s="7"/>
      <c r="BW59" s="7"/>
      <c r="BX59" s="7"/>
      <c r="BY59" s="7"/>
      <c r="BZ59" s="5"/>
    </row>
    <row r="61" spans="1:81" ht="15.95" customHeight="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3"/>
      <c r="AO61" s="3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</row>
    <row r="62" spans="1:81">
      <c r="W62" s="71" t="s">
        <v>6</v>
      </c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4"/>
      <c r="AO62" s="4"/>
      <c r="AP62" s="71" t="s">
        <v>20</v>
      </c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</row>
  </sheetData>
  <mergeCells count="317">
    <mergeCell ref="BT54:BX54"/>
    <mergeCell ref="BY54:CC54"/>
    <mergeCell ref="BT55:BX55"/>
    <mergeCell ref="BY55:CC55"/>
    <mergeCell ref="BT56:BX56"/>
    <mergeCell ref="BY56:CC56"/>
    <mergeCell ref="BT51:BX51"/>
    <mergeCell ref="BY51:CC51"/>
    <mergeCell ref="BT52:BX52"/>
    <mergeCell ref="BY52:CC52"/>
    <mergeCell ref="BT53:BX53"/>
    <mergeCell ref="BY53:CC53"/>
    <mergeCell ref="BT48:BX48"/>
    <mergeCell ref="BY48:CC48"/>
    <mergeCell ref="BT49:BX49"/>
    <mergeCell ref="BY49:CC49"/>
    <mergeCell ref="BT50:BX50"/>
    <mergeCell ref="BY50:CC50"/>
    <mergeCell ref="BT45:BX45"/>
    <mergeCell ref="BY45:CC45"/>
    <mergeCell ref="BT46:BX46"/>
    <mergeCell ref="BY46:CC46"/>
    <mergeCell ref="BT47:BX47"/>
    <mergeCell ref="BY47:CC47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7:AT47"/>
    <mergeCell ref="AU47:AW47"/>
    <mergeCell ref="AX47:BB47"/>
    <mergeCell ref="BC47:BG47"/>
    <mergeCell ref="BH47:BL47"/>
    <mergeCell ref="BM47:BQ47"/>
    <mergeCell ref="AX46:BB46"/>
    <mergeCell ref="BC46:BG46"/>
    <mergeCell ref="BH46:BL46"/>
    <mergeCell ref="BM46:BQ46"/>
    <mergeCell ref="A47:B47"/>
    <mergeCell ref="C47:S47"/>
    <mergeCell ref="T47:V47"/>
    <mergeCell ref="W47:AA47"/>
    <mergeCell ref="AB47:AF47"/>
    <mergeCell ref="AG47:AH47"/>
    <mergeCell ref="A46:B46"/>
    <mergeCell ref="C46:S46"/>
    <mergeCell ref="T46:V46"/>
    <mergeCell ref="W46:AA46"/>
    <mergeCell ref="AB46:AF46"/>
    <mergeCell ref="AG46:AH46"/>
    <mergeCell ref="AI46:AT46"/>
    <mergeCell ref="AU46:AW46"/>
    <mergeCell ref="AY31:BC31"/>
    <mergeCell ref="BD31:BQ31"/>
    <mergeCell ref="A31:B31"/>
    <mergeCell ref="C31:T31"/>
    <mergeCell ref="U31:V31"/>
    <mergeCell ref="W31:AN31"/>
    <mergeCell ref="AO31:AS31"/>
    <mergeCell ref="AT31:AX31"/>
    <mergeCell ref="T44:V44"/>
    <mergeCell ref="AG45:AH45"/>
    <mergeCell ref="AI44:AT44"/>
    <mergeCell ref="AU44:AW44"/>
    <mergeCell ref="AI45:AT45"/>
    <mergeCell ref="AU45:AW45"/>
    <mergeCell ref="AT37:AX37"/>
    <mergeCell ref="AY37:BC37"/>
    <mergeCell ref="BD37:BQ37"/>
    <mergeCell ref="BD35:BQ36"/>
    <mergeCell ref="A38:B38"/>
    <mergeCell ref="C38:T38"/>
    <mergeCell ref="U38:V38"/>
    <mergeCell ref="W38:AN38"/>
    <mergeCell ref="AG23:BL23"/>
    <mergeCell ref="A23:AF23"/>
    <mergeCell ref="A24:AF24"/>
    <mergeCell ref="AG24:BL24"/>
    <mergeCell ref="BD30:BQ30"/>
    <mergeCell ref="A37:B37"/>
    <mergeCell ref="C37:T37"/>
    <mergeCell ref="U37:V37"/>
    <mergeCell ref="W37:AN37"/>
    <mergeCell ref="AO37:AS37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BM44:BQ44"/>
    <mergeCell ref="BH44:BL44"/>
    <mergeCell ref="BM43:BQ43"/>
    <mergeCell ref="BH43:BL43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A41:BQ41"/>
    <mergeCell ref="A44:B44"/>
    <mergeCell ref="AB43:AF43"/>
    <mergeCell ref="W43:AA43"/>
    <mergeCell ref="A43:B43"/>
    <mergeCell ref="BC44:BG44"/>
    <mergeCell ref="BC43:BG43"/>
    <mergeCell ref="AX45:BB45"/>
    <mergeCell ref="C45:S45"/>
    <mergeCell ref="T45:V45"/>
    <mergeCell ref="W45:AA45"/>
    <mergeCell ref="AB45:AF45"/>
    <mergeCell ref="AX44:BB44"/>
    <mergeCell ref="C44:S44"/>
    <mergeCell ref="W44:AA44"/>
    <mergeCell ref="AB44:AF44"/>
    <mergeCell ref="AG44:AH44"/>
    <mergeCell ref="AP62:BH62"/>
    <mergeCell ref="A61:V61"/>
    <mergeCell ref="W61:AM61"/>
    <mergeCell ref="AP61:BH61"/>
    <mergeCell ref="W62:AM62"/>
    <mergeCell ref="A45:B45"/>
    <mergeCell ref="A58:BQ58"/>
    <mergeCell ref="BC45:BG45"/>
    <mergeCell ref="BM45:BQ45"/>
    <mergeCell ref="BH45:BL45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Y38:BC38"/>
    <mergeCell ref="AO27:BC27"/>
    <mergeCell ref="A36:B36"/>
    <mergeCell ref="U35:AN35"/>
    <mergeCell ref="U36:V36"/>
    <mergeCell ref="A30:B30"/>
    <mergeCell ref="AO35:BC35"/>
    <mergeCell ref="C30:T30"/>
    <mergeCell ref="U30:V30"/>
    <mergeCell ref="W30:AN30"/>
    <mergeCell ref="AG43:AH43"/>
    <mergeCell ref="T43:V43"/>
    <mergeCell ref="C43:S43"/>
    <mergeCell ref="AU43:AW43"/>
    <mergeCell ref="AI43:AT43"/>
    <mergeCell ref="AX43:BB43"/>
    <mergeCell ref="AT38:AX38"/>
    <mergeCell ref="AQ16:BL16"/>
    <mergeCell ref="A16:U17"/>
    <mergeCell ref="V16:AP17"/>
    <mergeCell ref="AQ17:AW17"/>
    <mergeCell ref="AX17:BD17"/>
    <mergeCell ref="BE17:BL17"/>
    <mergeCell ref="BD38:BQ38"/>
    <mergeCell ref="A35:T35"/>
    <mergeCell ref="C36:T36"/>
    <mergeCell ref="A5:BQ5"/>
    <mergeCell ref="A34:BQ34"/>
    <mergeCell ref="BH42:BQ42"/>
    <mergeCell ref="AG42:BG42"/>
    <mergeCell ref="A42:AF42"/>
    <mergeCell ref="W36:AN36"/>
    <mergeCell ref="AO36:AS36"/>
    <mergeCell ref="AT36:AX36"/>
    <mergeCell ref="AY36:BC36"/>
    <mergeCell ref="AO38:AS38"/>
  </mergeCells>
  <phoneticPr fontId="0" type="noConversion"/>
  <conditionalFormatting sqref="C59">
    <cfRule type="cellIs" dxfId="4" priority="1" stopIfTrue="1" operator="equal">
      <formula>$C58</formula>
    </cfRule>
  </conditionalFormatting>
  <conditionalFormatting sqref="A59:B59 A30:B31 A45:B57 AG45:AH56">
    <cfRule type="cellIs" dxfId="3" priority="2" stopIfTrue="1" operator="equal">
      <formula>0</formula>
    </cfRule>
  </conditionalFormatting>
  <conditionalFormatting sqref="C29:C31 D29:T30 C38:T38 D45:S45 D48:S48 D51:S51 D54:S54 C45:C56">
    <cfRule type="cellIs" dxfId="2" priority="3" stopIfTrue="1" operator="equal">
      <formula>"Відсутній"</formula>
    </cfRule>
  </conditionalFormatting>
  <conditionalFormatting sqref="W31:AN31 W29:W31 X29:AN29 W38 AJ45:AT46 AJ48:AT49 AJ51:AT52 AI45:AI56 AJ54:AT55">
    <cfRule type="cellIs" dxfId="1" priority="4" stopIfTrue="1" operator="equal">
      <formula>"Видалено"</formula>
    </cfRule>
  </conditionalFormatting>
  <conditionalFormatting sqref="U30:V31 A38:B38">
    <cfRule type="cellIs" priority="5" stopIfTrue="1" operator="equal">
      <formula>0</formula>
    </cfRule>
  </conditionalFormatting>
  <conditionalFormatting sqref="U38:V38">
    <cfRule type="cellIs" priority="6" stopIfTrue="1" operator="notEqual">
      <formula>0</formula>
    </cfRule>
  </conditionalFormatting>
  <conditionalFormatting sqref="C57">
    <cfRule type="cellIs" dxfId="0" priority="7" stopIfTrue="1" operator="equal">
      <formula>$C45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КПК1218311</vt:lpstr>
      <vt:lpstr>КПК1218311!Область_печати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2024-11-28T13:27:47Z</dcterms:modified>
</cp:coreProperties>
</file>